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attachments\attachments\"/>
    </mc:Choice>
  </mc:AlternateContent>
  <bookViews>
    <workbookView xWindow="0" yWindow="0" windowWidth="23040" windowHeight="8820" tabRatio="301"/>
  </bookViews>
  <sheets>
    <sheet name="Лист1" sheetId="1" r:id="rId1"/>
    <sheet name="Лист2" sheetId="2" r:id="rId2"/>
    <sheet name="Лист3" sheetId="3" r:id="rId3"/>
  </sheets>
  <definedNames>
    <definedName name="OLE_LINK42">Лист1!$B$8</definedName>
    <definedName name="_xlnm.Print_Area" localSheetId="0">Лист1!$A$1:$K$31</definedName>
  </definedNames>
  <calcPr calcId="162913"/>
</workbook>
</file>

<file path=xl/calcChain.xml><?xml version="1.0" encoding="utf-8"?>
<calcChain xmlns="http://schemas.openxmlformats.org/spreadsheetml/2006/main">
  <c r="F27" i="1" l="1"/>
  <c r="J27" i="1" s="1"/>
  <c r="H27" i="1"/>
  <c r="E27" i="1"/>
  <c r="G27" i="1"/>
  <c r="H28" i="1"/>
  <c r="F28" i="1"/>
  <c r="D28" i="1"/>
  <c r="J25" i="1"/>
  <c r="I25" i="1"/>
  <c r="J24" i="1"/>
  <c r="I24" i="1"/>
  <c r="J19" i="1"/>
  <c r="J18" i="1"/>
  <c r="I19" i="1"/>
  <c r="I18" i="1"/>
  <c r="D21" i="1"/>
  <c r="C21" i="1"/>
  <c r="I21" i="1"/>
  <c r="G21" i="1"/>
  <c r="H21" i="1"/>
  <c r="J21" i="1"/>
  <c r="F16" i="1"/>
  <c r="F29" i="1"/>
  <c r="J29" i="1" s="1"/>
  <c r="J15" i="1"/>
  <c r="E16" i="1"/>
  <c r="E29" i="1"/>
  <c r="G16" i="1"/>
  <c r="G29" i="1" s="1"/>
  <c r="H16" i="1"/>
  <c r="H29" i="1" s="1"/>
  <c r="J16" i="1"/>
  <c r="D16" i="1"/>
  <c r="D29" i="1"/>
  <c r="C16" i="1"/>
  <c r="I16" i="1"/>
  <c r="J11" i="1"/>
  <c r="J12" i="1"/>
  <c r="J13" i="1"/>
  <c r="J14" i="1"/>
  <c r="I11" i="1"/>
  <c r="I12" i="1"/>
  <c r="I13" i="1"/>
  <c r="I14" i="1"/>
  <c r="J8" i="1"/>
  <c r="J9" i="1"/>
  <c r="J10" i="1"/>
  <c r="J7" i="1"/>
  <c r="I8" i="1"/>
  <c r="I9" i="1"/>
  <c r="I10" i="1"/>
  <c r="I7" i="1"/>
  <c r="J23" i="1"/>
  <c r="I27" i="1"/>
  <c r="C29" i="1"/>
  <c r="I29" i="1" l="1"/>
</calcChain>
</file>

<file path=xl/sharedStrings.xml><?xml version="1.0" encoding="utf-8"?>
<sst xmlns="http://schemas.openxmlformats.org/spreadsheetml/2006/main" count="56" uniqueCount="44">
  <si>
    <t>Qualification awarded:</t>
  </si>
  <si>
    <t>Code of the Course</t>
  </si>
  <si>
    <t>Course</t>
  </si>
  <si>
    <t xml:space="preserve">Semester </t>
  </si>
  <si>
    <t>Total</t>
  </si>
  <si>
    <t>Name, Surname and Pedagogical Title of the Teacher</t>
  </si>
  <si>
    <t>Hours</t>
  </si>
  <si>
    <t>Credits</t>
  </si>
  <si>
    <t>Total number of subjects in the group</t>
  </si>
  <si>
    <t xml:space="preserve">Total number of hours/credits in the group </t>
  </si>
  <si>
    <t>Total number of hours/credits in the group</t>
  </si>
  <si>
    <t xml:space="preserve">IV. Scientific Reseach and Final Master's Thesis </t>
  </si>
  <si>
    <t>Курсовая работа 1</t>
  </si>
  <si>
    <t>Teachers of the Programme</t>
  </si>
  <si>
    <t>Total number of subjects in Programme</t>
  </si>
  <si>
    <t xml:space="preserve">Total number of hours/credits in the Programme </t>
  </si>
  <si>
    <t>Annex 1</t>
  </si>
  <si>
    <t xml:space="preserve">Curriculum of the Study Master's Programme "Public Policy" </t>
  </si>
  <si>
    <t>Actual Problems of Social Theory</t>
  </si>
  <si>
    <t>Methods of Social Research</t>
  </si>
  <si>
    <t>Modern Theories of Democracy and Civil Society</t>
  </si>
  <si>
    <t>Theories of Organizations</t>
  </si>
  <si>
    <t>Comparative Public Policy</t>
  </si>
  <si>
    <t xml:space="preserve">Public Policy Process </t>
  </si>
  <si>
    <t>Public Policy Analysis and Implementation</t>
  </si>
  <si>
    <t>I. Obligatory courses</t>
  </si>
  <si>
    <t>II. Optional courses</t>
  </si>
  <si>
    <t>Self-governance</t>
  </si>
  <si>
    <t>Research Seminar (Term Paper)</t>
  </si>
  <si>
    <t>Master Thesis</t>
  </si>
  <si>
    <t xml:space="preserve">Master in Political Studies </t>
  </si>
  <si>
    <t>Politics Theory *</t>
  </si>
  <si>
    <t>Tatsiana Chulitskaya, PhD, lecturer</t>
  </si>
  <si>
    <t>Andrei Stsiapanau, PhD, associate professor</t>
  </si>
  <si>
    <t>Uladzislau Ivanou, master, lecturer</t>
  </si>
  <si>
    <t xml:space="preserve">Theories of Bureaucracy and Governance </t>
  </si>
  <si>
    <t>Tatsiana Chulitskaya, PhD, lecturer; Uladzislau Ivanou, master, lecturer</t>
  </si>
  <si>
    <t>Victor Martinovich, PhD, associate professor</t>
  </si>
  <si>
    <t>Ina Ramasheuskaya, master, lecturer</t>
  </si>
  <si>
    <t>Irmina Matonite, Dr, professor</t>
  </si>
  <si>
    <t>Ryhor Miniankou, PhD, professor</t>
  </si>
  <si>
    <t>Anatoliy Kruglashov, Dr., professor</t>
  </si>
  <si>
    <t xml:space="preserve">* Extra Curriculum Course for Students without BA in Political Sciences </t>
  </si>
  <si>
    <t>Civil Servants Systems and Reforms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</si>
</sst>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-* #,##0.00&quot;р.&quot;_-;\-* #,##0.00&quot;р.&quot;_-;_-* \-??&quot;р.&quot;_-;_-@_-"/>
  </numFmts>
  <fonts count="15" x14ac:knownFonts="1"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186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theme="2" tint="-9.9978637043366805E-2"/>
        <bgColor indexed="26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80" fontId="14" fillId="0" borderId="0" applyFill="0" applyBorder="0" applyAlignment="0" applyProtection="0"/>
  </cellStyleXfs>
  <cellXfs count="65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180" fontId="3" fillId="0" borderId="1" xfId="1" applyFont="1" applyFill="1" applyBorder="1" applyAlignment="1" applyProtection="1">
      <alignment vertical="center" wrapText="1"/>
    </xf>
    <xf numFmtId="180" fontId="0" fillId="0" borderId="0" xfId="1" applyFont="1" applyFill="1" applyBorder="1" applyAlignment="1" applyProtection="1">
      <alignment vertical="center"/>
    </xf>
    <xf numFmtId="180" fontId="0" fillId="0" borderId="1" xfId="1" applyFont="1" applyFill="1" applyBorder="1" applyAlignment="1" applyProtection="1">
      <alignment vertic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10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3" fillId="0" borderId="0" xfId="0" applyFont="1" applyFill="1" applyAlignment="1">
      <alignment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180" fontId="12" fillId="0" borderId="1" xfId="1" applyFont="1" applyFill="1" applyBorder="1" applyAlignment="1" applyProtection="1">
      <alignment horizontal="right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180" fontId="4" fillId="0" borderId="2" xfId="1" applyFont="1" applyFill="1" applyBorder="1" applyAlignment="1" applyProtection="1">
      <alignment horizontal="center" vertical="center" wrapText="1"/>
    </xf>
    <xf numFmtId="180" fontId="5" fillId="0" borderId="2" xfId="1" applyFont="1" applyFill="1" applyBorder="1" applyAlignment="1" applyProtection="1">
      <alignment horizontal="right" vertical="center" wrapText="1"/>
    </xf>
    <xf numFmtId="180" fontId="5" fillId="0" borderId="12" xfId="1" applyFont="1" applyFill="1" applyBorder="1" applyAlignment="1" applyProtection="1">
      <alignment horizontal="left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159"/>
  <sheetViews>
    <sheetView showZeros="0" tabSelected="1" view="pageBreakPreview" topLeftCell="A19" zoomScale="65" zoomScaleNormal="65" zoomScaleSheetLayoutView="65" workbookViewId="0">
      <selection activeCell="M16" sqref="M16"/>
    </sheetView>
  </sheetViews>
  <sheetFormatPr defaultColWidth="9.109375" defaultRowHeight="15.6" x14ac:dyDescent="0.25"/>
  <cols>
    <col min="1" max="1" width="11.33203125" style="1" customWidth="1"/>
    <col min="2" max="2" width="36.5546875" style="2" customWidth="1"/>
    <col min="3" max="3" width="9.5546875" style="3" customWidth="1"/>
    <col min="4" max="4" width="9.5546875" style="4" customWidth="1"/>
    <col min="5" max="5" width="7.33203125" style="3" customWidth="1"/>
    <col min="6" max="6" width="10.109375" style="4" customWidth="1"/>
    <col min="7" max="7" width="7.33203125" style="3" customWidth="1"/>
    <col min="8" max="8" width="11.109375" style="5" customWidth="1"/>
    <col min="9" max="9" width="7.33203125" style="3" customWidth="1"/>
    <col min="10" max="10" width="10.109375" style="6" customWidth="1"/>
    <col min="11" max="11" width="34.109375" style="7" customWidth="1"/>
    <col min="12" max="85" width="9.109375" style="8"/>
    <col min="86" max="16384" width="9.109375" style="3"/>
  </cols>
  <sheetData>
    <row r="1" spans="1:85" s="11" customFormat="1" ht="15.75" customHeight="1" x14ac:dyDescent="0.25">
      <c r="A1" s="60" t="s">
        <v>17</v>
      </c>
      <c r="B1" s="60"/>
      <c r="C1" s="60"/>
      <c r="D1" s="60"/>
      <c r="E1" s="60"/>
      <c r="F1" s="60"/>
      <c r="G1" s="60"/>
      <c r="H1" s="60"/>
      <c r="I1" s="60"/>
      <c r="J1" s="60"/>
      <c r="K1" s="53" t="s">
        <v>16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</row>
    <row r="2" spans="1:85" s="11" customFormat="1" ht="15.75" customHeight="1" x14ac:dyDescent="0.3">
      <c r="A2" s="61" t="s">
        <v>0</v>
      </c>
      <c r="B2" s="61"/>
      <c r="C2" s="61"/>
      <c r="D2" s="62" t="s">
        <v>30</v>
      </c>
      <c r="E2" s="62"/>
      <c r="F2" s="62"/>
      <c r="G2" s="62"/>
      <c r="H2" s="62"/>
      <c r="I2" s="62"/>
      <c r="J2" s="62"/>
      <c r="K2" s="9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</row>
    <row r="3" spans="1:85" ht="15.75" customHeight="1" x14ac:dyDescent="0.25">
      <c r="A3" s="63" t="s">
        <v>1</v>
      </c>
      <c r="B3" s="64" t="s">
        <v>2</v>
      </c>
      <c r="C3" s="64" t="s">
        <v>3</v>
      </c>
      <c r="D3" s="64"/>
      <c r="E3" s="64"/>
      <c r="F3" s="64"/>
      <c r="G3" s="64"/>
      <c r="H3" s="64"/>
      <c r="I3" s="64"/>
      <c r="J3" s="64"/>
      <c r="K3" s="12"/>
    </row>
    <row r="4" spans="1:85" ht="31.5" customHeight="1" x14ac:dyDescent="0.25">
      <c r="A4" s="63"/>
      <c r="B4" s="64"/>
      <c r="C4" s="64">
        <v>1</v>
      </c>
      <c r="D4" s="64"/>
      <c r="E4" s="64">
        <v>2</v>
      </c>
      <c r="F4" s="64"/>
      <c r="G4" s="64">
        <v>3</v>
      </c>
      <c r="H4" s="64"/>
      <c r="I4" s="64" t="s">
        <v>4</v>
      </c>
      <c r="J4" s="64"/>
      <c r="K4" s="13" t="s">
        <v>5</v>
      </c>
    </row>
    <row r="5" spans="1:85" ht="20.25" customHeight="1" x14ac:dyDescent="0.25">
      <c r="A5" s="63"/>
      <c r="B5" s="64"/>
      <c r="C5" s="14" t="s">
        <v>6</v>
      </c>
      <c r="D5" s="14" t="s">
        <v>7</v>
      </c>
      <c r="E5" s="14" t="s">
        <v>6</v>
      </c>
      <c r="F5" s="14" t="s">
        <v>7</v>
      </c>
      <c r="G5" s="14" t="s">
        <v>6</v>
      </c>
      <c r="H5" s="14" t="s">
        <v>7</v>
      </c>
      <c r="I5" s="14" t="s">
        <v>6</v>
      </c>
      <c r="J5" s="15" t="s">
        <v>7</v>
      </c>
    </row>
    <row r="6" spans="1:85" ht="15.75" customHeight="1" x14ac:dyDescent="0.25">
      <c r="A6" s="58" t="s">
        <v>25</v>
      </c>
      <c r="B6" s="58"/>
      <c r="C6" s="58"/>
      <c r="D6" s="58"/>
      <c r="E6" s="58"/>
      <c r="F6" s="58"/>
      <c r="G6" s="58"/>
      <c r="H6" s="58"/>
      <c r="I6" s="58"/>
      <c r="J6" s="58"/>
    </row>
    <row r="7" spans="1:85" x14ac:dyDescent="0.3">
      <c r="A7" s="16"/>
      <c r="B7" s="7" t="s">
        <v>18</v>
      </c>
      <c r="C7" s="17">
        <v>160</v>
      </c>
      <c r="D7" s="17">
        <v>6</v>
      </c>
      <c r="E7" s="18"/>
      <c r="F7" s="18"/>
      <c r="G7" s="18"/>
      <c r="H7" s="18"/>
      <c r="I7" s="17">
        <f>C7+E7+G7</f>
        <v>160</v>
      </c>
      <c r="J7" s="19">
        <f>D7+F7+H7</f>
        <v>6</v>
      </c>
      <c r="K7" s="20" t="s">
        <v>40</v>
      </c>
    </row>
    <row r="8" spans="1:85" ht="35.25" customHeight="1" x14ac:dyDescent="0.3">
      <c r="A8" s="21"/>
      <c r="B8" s="22" t="s">
        <v>19</v>
      </c>
      <c r="C8" s="23">
        <v>160</v>
      </c>
      <c r="D8" s="23">
        <v>6</v>
      </c>
      <c r="E8" s="24"/>
      <c r="F8" s="24"/>
      <c r="G8" s="24"/>
      <c r="H8" s="24"/>
      <c r="I8" s="17">
        <f t="shared" ref="I8:I14" si="0">C8+E8+G8</f>
        <v>160</v>
      </c>
      <c r="J8" s="19">
        <f t="shared" ref="J8:J14" si="1">D8+F8+H8</f>
        <v>6</v>
      </c>
      <c r="K8" s="25" t="s">
        <v>32</v>
      </c>
    </row>
    <row r="9" spans="1:85" ht="31.2" x14ac:dyDescent="0.25">
      <c r="A9" s="26"/>
      <c r="B9" s="7" t="s">
        <v>35</v>
      </c>
      <c r="C9" s="27">
        <v>160</v>
      </c>
      <c r="D9" s="27">
        <v>6</v>
      </c>
      <c r="E9" s="27"/>
      <c r="F9" s="27"/>
      <c r="G9" s="27"/>
      <c r="H9" s="27"/>
      <c r="I9" s="17">
        <f t="shared" si="0"/>
        <v>160</v>
      </c>
      <c r="J9" s="19">
        <f t="shared" si="1"/>
        <v>6</v>
      </c>
      <c r="K9" s="7" t="s">
        <v>41</v>
      </c>
    </row>
    <row r="10" spans="1:85" ht="31.2" x14ac:dyDescent="0.25">
      <c r="A10" s="26"/>
      <c r="B10" s="7" t="s">
        <v>20</v>
      </c>
      <c r="C10" s="27">
        <v>160</v>
      </c>
      <c r="D10" s="27">
        <v>6</v>
      </c>
      <c r="E10" s="27"/>
      <c r="F10" s="27"/>
      <c r="G10" s="27"/>
      <c r="H10" s="27"/>
      <c r="I10" s="17">
        <f t="shared" si="0"/>
        <v>160</v>
      </c>
      <c r="J10" s="19">
        <f t="shared" si="1"/>
        <v>6</v>
      </c>
      <c r="K10" s="7" t="s">
        <v>34</v>
      </c>
    </row>
    <row r="11" spans="1:85" s="32" customFormat="1" ht="31.2" x14ac:dyDescent="0.25">
      <c r="A11" s="29"/>
      <c r="B11" s="30" t="s">
        <v>21</v>
      </c>
      <c r="C11" s="31">
        <v>160</v>
      </c>
      <c r="D11" s="31">
        <v>6</v>
      </c>
      <c r="E11" s="31"/>
      <c r="F11" s="31"/>
      <c r="G11" s="31"/>
      <c r="H11" s="31"/>
      <c r="I11" s="17">
        <f t="shared" si="0"/>
        <v>160</v>
      </c>
      <c r="J11" s="19">
        <f t="shared" si="1"/>
        <v>6</v>
      </c>
      <c r="K11" s="7" t="s">
        <v>33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</row>
    <row r="12" spans="1:85" s="32" customFormat="1" ht="31.2" x14ac:dyDescent="0.25">
      <c r="A12" s="29"/>
      <c r="B12" s="30" t="s">
        <v>22</v>
      </c>
      <c r="C12" s="31"/>
      <c r="D12" s="31"/>
      <c r="E12" s="31">
        <v>160</v>
      </c>
      <c r="F12" s="31">
        <v>6</v>
      </c>
      <c r="G12" s="31"/>
      <c r="H12" s="31"/>
      <c r="I12" s="17">
        <f t="shared" si="0"/>
        <v>160</v>
      </c>
      <c r="J12" s="19">
        <f t="shared" si="1"/>
        <v>6</v>
      </c>
      <c r="K12" s="7" t="s">
        <v>37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</row>
    <row r="13" spans="1:85" s="32" customFormat="1" ht="31.2" x14ac:dyDescent="0.25">
      <c r="A13" s="29"/>
      <c r="B13" s="30" t="s">
        <v>23</v>
      </c>
      <c r="C13" s="31"/>
      <c r="D13" s="31"/>
      <c r="E13" s="31">
        <v>160</v>
      </c>
      <c r="F13" s="31">
        <v>6</v>
      </c>
      <c r="G13" s="31"/>
      <c r="H13" s="31"/>
      <c r="I13" s="17">
        <f t="shared" si="0"/>
        <v>160</v>
      </c>
      <c r="J13" s="19">
        <f t="shared" si="1"/>
        <v>6</v>
      </c>
      <c r="K13" s="7" t="s">
        <v>37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</row>
    <row r="14" spans="1:85" s="32" customFormat="1" ht="31.2" x14ac:dyDescent="0.25">
      <c r="A14" s="29"/>
      <c r="B14" s="30" t="s">
        <v>24</v>
      </c>
      <c r="C14" s="31"/>
      <c r="D14" s="31"/>
      <c r="E14" s="31">
        <v>160</v>
      </c>
      <c r="F14" s="31">
        <v>6</v>
      </c>
      <c r="G14" s="31"/>
      <c r="H14" s="31"/>
      <c r="I14" s="17">
        <f t="shared" si="0"/>
        <v>160</v>
      </c>
      <c r="J14" s="19">
        <f t="shared" si="1"/>
        <v>6</v>
      </c>
      <c r="K14" s="7" t="s">
        <v>32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</row>
    <row r="15" spans="1:85" s="38" customFormat="1" x14ac:dyDescent="0.25">
      <c r="A15" s="33"/>
      <c r="B15" s="34" t="s">
        <v>8</v>
      </c>
      <c r="C15" s="35"/>
      <c r="D15" s="35">
        <v>5</v>
      </c>
      <c r="E15" s="35"/>
      <c r="F15" s="35">
        <v>3</v>
      </c>
      <c r="G15" s="35"/>
      <c r="H15" s="35"/>
      <c r="I15" s="35"/>
      <c r="J15" s="36">
        <f>D15+F15+H15</f>
        <v>8</v>
      </c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</row>
    <row r="16" spans="1:85" s="38" customFormat="1" ht="27.6" x14ac:dyDescent="0.25">
      <c r="A16" s="33"/>
      <c r="B16" s="34" t="s">
        <v>9</v>
      </c>
      <c r="C16" s="35">
        <f t="shared" ref="C16:H16" si="2">SUM(C7:C14)</f>
        <v>800</v>
      </c>
      <c r="D16" s="35">
        <f t="shared" si="2"/>
        <v>30</v>
      </c>
      <c r="E16" s="35">
        <f t="shared" si="2"/>
        <v>480</v>
      </c>
      <c r="F16" s="35">
        <f t="shared" si="2"/>
        <v>18</v>
      </c>
      <c r="G16" s="35">
        <f t="shared" si="2"/>
        <v>0</v>
      </c>
      <c r="H16" s="35">
        <f t="shared" si="2"/>
        <v>0</v>
      </c>
      <c r="I16" s="35">
        <f>SUM(C16,E16,G16)</f>
        <v>1280</v>
      </c>
      <c r="J16" s="35">
        <f>SUM(D16,F16,H16)</f>
        <v>48</v>
      </c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</row>
    <row r="17" spans="1:85" ht="15.75" customHeight="1" x14ac:dyDescent="0.25">
      <c r="A17" s="58" t="s">
        <v>26</v>
      </c>
      <c r="B17" s="58"/>
      <c r="C17" s="58"/>
      <c r="D17" s="58"/>
      <c r="E17" s="58"/>
      <c r="F17" s="58"/>
      <c r="G17" s="58"/>
      <c r="H17" s="58"/>
      <c r="I17" s="58"/>
      <c r="J17" s="58"/>
    </row>
    <row r="18" spans="1:85" ht="25.5" customHeight="1" x14ac:dyDescent="0.3">
      <c r="A18" s="26"/>
      <c r="B18" s="39" t="s">
        <v>27</v>
      </c>
      <c r="C18" s="27"/>
      <c r="D18" s="27"/>
      <c r="E18" s="27">
        <v>160</v>
      </c>
      <c r="F18" s="27">
        <v>6</v>
      </c>
      <c r="G18" s="27"/>
      <c r="H18" s="27"/>
      <c r="I18" s="17">
        <f>C18+E18+G18</f>
        <v>160</v>
      </c>
      <c r="J18" s="17">
        <f>D18+F18+H18</f>
        <v>6</v>
      </c>
      <c r="K18" s="7" t="s">
        <v>39</v>
      </c>
    </row>
    <row r="19" spans="1:85" ht="29.25" customHeight="1" thickBot="1" x14ac:dyDescent="0.3">
      <c r="A19" s="26"/>
      <c r="B19" s="7" t="s">
        <v>43</v>
      </c>
      <c r="C19" s="27"/>
      <c r="D19" s="27"/>
      <c r="E19" s="27">
        <v>160</v>
      </c>
      <c r="F19" s="27">
        <v>6</v>
      </c>
      <c r="G19" s="27"/>
      <c r="H19" s="27"/>
      <c r="I19" s="17">
        <f>C19+E19+G19</f>
        <v>160</v>
      </c>
      <c r="J19" s="17">
        <f>D19+F19+H19</f>
        <v>6</v>
      </c>
      <c r="K19" s="7" t="s">
        <v>38</v>
      </c>
    </row>
    <row r="20" spans="1:85" s="32" customFormat="1" ht="16.2" thickBot="1" x14ac:dyDescent="0.3">
      <c r="A20" s="40"/>
      <c r="B20" s="34" t="s">
        <v>8</v>
      </c>
      <c r="C20" s="35"/>
      <c r="D20" s="35"/>
      <c r="E20" s="35"/>
      <c r="F20" s="35">
        <v>1</v>
      </c>
      <c r="G20" s="35"/>
      <c r="H20" s="35"/>
      <c r="I20" s="35"/>
      <c r="J20" s="36">
        <v>1</v>
      </c>
      <c r="K20" s="7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</row>
    <row r="21" spans="1:85" s="32" customFormat="1" ht="28.2" thickBot="1" x14ac:dyDescent="0.3">
      <c r="A21" s="41"/>
      <c r="B21" s="42" t="s">
        <v>10</v>
      </c>
      <c r="C21" s="35">
        <f>SUM(C18:C19)</f>
        <v>0</v>
      </c>
      <c r="D21" s="35">
        <f>SUM(D18:D19)</f>
        <v>0</v>
      </c>
      <c r="E21" s="35">
        <v>160</v>
      </c>
      <c r="F21" s="35">
        <v>6</v>
      </c>
      <c r="G21" s="35">
        <f>SUM(G18:G19)</f>
        <v>0</v>
      </c>
      <c r="H21" s="35">
        <f>SUM(H18:H19)</f>
        <v>0</v>
      </c>
      <c r="I21" s="35">
        <f>SUM(C21,E21,G21)</f>
        <v>160</v>
      </c>
      <c r="J21" s="35">
        <f>SUM(D21,F21,H21)</f>
        <v>6</v>
      </c>
      <c r="K21" s="7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</row>
    <row r="22" spans="1:85" ht="15.75" customHeight="1" x14ac:dyDescent="0.25">
      <c r="A22" s="58" t="s">
        <v>11</v>
      </c>
      <c r="B22" s="58"/>
      <c r="C22" s="58"/>
      <c r="D22" s="58"/>
      <c r="E22" s="58"/>
      <c r="F22" s="58"/>
      <c r="G22" s="58"/>
      <c r="H22" s="58"/>
      <c r="I22" s="58"/>
      <c r="J22" s="58"/>
    </row>
    <row r="23" spans="1:85" ht="16.2" hidden="1" x14ac:dyDescent="0.25">
      <c r="A23" s="43"/>
      <c r="B23" s="44" t="s">
        <v>12</v>
      </c>
      <c r="C23" s="7"/>
      <c r="D23" s="27"/>
      <c r="E23" s="7"/>
      <c r="F23" s="27"/>
      <c r="G23" s="7"/>
      <c r="H23" s="27"/>
      <c r="I23" s="7"/>
      <c r="J23" s="28" t="e">
        <f>D23+F23+H23+#REF!</f>
        <v>#REF!</v>
      </c>
    </row>
    <row r="24" spans="1:85" ht="48" customHeight="1" x14ac:dyDescent="0.25">
      <c r="A24" s="26"/>
      <c r="B24" s="7" t="s">
        <v>28</v>
      </c>
      <c r="C24" s="30"/>
      <c r="D24" s="31"/>
      <c r="E24" s="31">
        <v>160</v>
      </c>
      <c r="F24" s="31">
        <v>6</v>
      </c>
      <c r="G24" s="31"/>
      <c r="H24" s="31"/>
      <c r="I24" s="17">
        <f>C24+E24+G24</f>
        <v>160</v>
      </c>
      <c r="J24" s="17">
        <f>D24+F24+H24</f>
        <v>6</v>
      </c>
      <c r="K24" s="7" t="s">
        <v>36</v>
      </c>
    </row>
    <row r="25" spans="1:85" s="46" customFormat="1" ht="16.2" thickBot="1" x14ac:dyDescent="0.3">
      <c r="A25" s="29"/>
      <c r="B25" s="30" t="s">
        <v>29</v>
      </c>
      <c r="C25" s="30"/>
      <c r="D25" s="31"/>
      <c r="E25" s="31"/>
      <c r="F25" s="31"/>
      <c r="G25" s="31">
        <v>800</v>
      </c>
      <c r="H25" s="31">
        <v>30</v>
      </c>
      <c r="I25" s="17">
        <f>C25+E25+G25</f>
        <v>800</v>
      </c>
      <c r="J25" s="17">
        <f>D25+F25+H25</f>
        <v>30</v>
      </c>
      <c r="K25" s="7" t="s">
        <v>13</v>
      </c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</row>
    <row r="26" spans="1:85" ht="24" customHeight="1" x14ac:dyDescent="0.25">
      <c r="A26" s="40"/>
      <c r="B26" s="34" t="s">
        <v>8</v>
      </c>
      <c r="C26" s="47"/>
      <c r="D26" s="35"/>
      <c r="E26" s="47"/>
      <c r="F26" s="35">
        <v>1</v>
      </c>
      <c r="G26" s="47"/>
      <c r="H26" s="35">
        <v>1</v>
      </c>
      <c r="I26" s="47"/>
      <c r="J26" s="36"/>
    </row>
    <row r="27" spans="1:85" ht="28.5" customHeight="1" x14ac:dyDescent="0.25">
      <c r="A27" s="40"/>
      <c r="B27" s="34" t="s">
        <v>9</v>
      </c>
      <c r="C27" s="35"/>
      <c r="D27" s="35"/>
      <c r="E27" s="35">
        <f>SUM(E24:E25)</f>
        <v>160</v>
      </c>
      <c r="F27" s="35">
        <f>SUM(F24:F25)</f>
        <v>6</v>
      </c>
      <c r="G27" s="35">
        <f>SUM(G24:G25)</f>
        <v>800</v>
      </c>
      <c r="H27" s="35">
        <f>SUM(H24:H25)</f>
        <v>30</v>
      </c>
      <c r="I27" s="35">
        <f>SUM(C27,E27,G27)</f>
        <v>960</v>
      </c>
      <c r="J27" s="35">
        <f>SUM(D27,F27,H27)</f>
        <v>36</v>
      </c>
    </row>
    <row r="28" spans="1:85" ht="21" customHeight="1" thickBot="1" x14ac:dyDescent="0.3">
      <c r="A28" s="48"/>
      <c r="B28" s="49" t="s">
        <v>14</v>
      </c>
      <c r="C28" s="50"/>
      <c r="D28" s="51">
        <f>D15+D20+D26</f>
        <v>5</v>
      </c>
      <c r="E28" s="50"/>
      <c r="F28" s="51">
        <f>F15+F20+F26</f>
        <v>5</v>
      </c>
      <c r="G28" s="50"/>
      <c r="H28" s="51">
        <f>H15+H20+H26</f>
        <v>1</v>
      </c>
      <c r="I28" s="50"/>
      <c r="J28" s="52"/>
    </row>
    <row r="29" spans="1:85" ht="33" customHeight="1" thickBot="1" x14ac:dyDescent="0.3">
      <c r="A29" s="54"/>
      <c r="B29" s="49" t="s">
        <v>15</v>
      </c>
      <c r="C29" s="51">
        <f t="shared" ref="C29:H29" si="3">SUM(C16,C21,C27)</f>
        <v>800</v>
      </c>
      <c r="D29" s="51">
        <f t="shared" si="3"/>
        <v>30</v>
      </c>
      <c r="E29" s="51">
        <f t="shared" si="3"/>
        <v>800</v>
      </c>
      <c r="F29" s="51">
        <f t="shared" si="3"/>
        <v>30</v>
      </c>
      <c r="G29" s="51">
        <f t="shared" si="3"/>
        <v>800</v>
      </c>
      <c r="H29" s="51">
        <f t="shared" si="3"/>
        <v>30</v>
      </c>
      <c r="I29" s="56">
        <f>SUM(C29,E29,G29)</f>
        <v>2400</v>
      </c>
      <c r="J29" s="56">
        <f>SUM(D29,F29,H29)</f>
        <v>90</v>
      </c>
    </row>
    <row r="30" spans="1:85" ht="33.75" customHeight="1" thickBot="1" x14ac:dyDescent="0.3">
      <c r="A30" s="40"/>
      <c r="B30" s="34" t="s">
        <v>31</v>
      </c>
      <c r="C30" s="35">
        <v>160</v>
      </c>
      <c r="D30" s="35">
        <v>6</v>
      </c>
      <c r="E30" s="35"/>
      <c r="F30" s="35"/>
      <c r="G30" s="35"/>
      <c r="H30" s="35"/>
      <c r="I30" s="35">
        <v>160</v>
      </c>
      <c r="J30" s="55">
        <v>6</v>
      </c>
      <c r="K30" s="7" t="s">
        <v>33</v>
      </c>
    </row>
    <row r="31" spans="1:85" s="57" customFormat="1" ht="43.5" customHeight="1" x14ac:dyDescent="0.25">
      <c r="A31" s="59" t="s">
        <v>42</v>
      </c>
      <c r="B31" s="59"/>
      <c r="C31" s="59"/>
      <c r="D31" s="59"/>
      <c r="E31" s="59"/>
      <c r="F31" s="59"/>
      <c r="G31" s="59"/>
      <c r="H31" s="59"/>
      <c r="I31" s="59"/>
      <c r="J31" s="59"/>
    </row>
    <row r="32" spans="1:85" ht="13.2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</row>
    <row r="33" spans="1:85" ht="13.2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</row>
    <row r="34" spans="1:85" ht="13.2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</row>
    <row r="35" spans="1:85" ht="13.2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</row>
    <row r="36" spans="1:85" ht="13.2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</row>
    <row r="37" spans="1:85" ht="13.2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</row>
    <row r="38" spans="1:85" ht="13.2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</row>
    <row r="39" spans="1:85" ht="13.2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</row>
    <row r="40" spans="1:85" ht="13.2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</row>
    <row r="41" spans="1:85" ht="13.2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</row>
    <row r="42" spans="1:85" ht="13.2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</row>
    <row r="43" spans="1:85" ht="13.2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</row>
    <row r="44" spans="1:85" ht="13.2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</row>
    <row r="45" spans="1:85" ht="13.2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</row>
    <row r="46" spans="1:85" ht="13.2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</row>
    <row r="47" spans="1:85" ht="13.2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</row>
    <row r="48" spans="1:85" ht="13.2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</row>
    <row r="49" spans="1:85" ht="13.2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</row>
    <row r="50" spans="1:85" ht="13.2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</row>
    <row r="51" spans="1:85" ht="13.2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</row>
    <row r="52" spans="1:85" ht="13.2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5" ht="13.2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</row>
    <row r="54" spans="1:85" ht="13.2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5" ht="13.2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</row>
    <row r="56" spans="1:85" ht="13.2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</row>
    <row r="57" spans="1:85" ht="13.2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</row>
    <row r="58" spans="1:85" ht="13.2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</row>
    <row r="59" spans="1:85" ht="13.2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</row>
    <row r="60" spans="1:85" ht="13.2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</row>
    <row r="61" spans="1:85" ht="13.2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</row>
    <row r="62" spans="1:85" ht="13.2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</row>
    <row r="63" spans="1:85" ht="13.2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</row>
    <row r="64" spans="1:85" ht="13.2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</row>
    <row r="65" spans="1:85" ht="13.2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</row>
    <row r="66" spans="1:85" ht="13.2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</row>
    <row r="67" spans="1:85" ht="13.2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</row>
    <row r="68" spans="1:85" ht="13.2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</row>
    <row r="69" spans="1:85" ht="13.2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</row>
    <row r="70" spans="1:85" ht="13.2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</row>
    <row r="71" spans="1:85" ht="13.2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</row>
    <row r="72" spans="1:85" ht="13.2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</row>
    <row r="73" spans="1:85" ht="13.2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</row>
    <row r="74" spans="1:85" ht="13.2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</row>
    <row r="75" spans="1:85" ht="13.2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</row>
    <row r="76" spans="1:85" ht="13.2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</row>
    <row r="77" spans="1:85" ht="13.2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</row>
    <row r="78" spans="1:85" ht="13.2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</row>
    <row r="79" spans="1:85" ht="13.2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</row>
    <row r="80" spans="1:85" ht="13.2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</row>
    <row r="81" spans="1:85" ht="13.2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</row>
    <row r="82" spans="1:85" ht="13.2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</row>
    <row r="83" spans="1:85" ht="13.2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</row>
    <row r="84" spans="1:85" ht="13.2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</row>
    <row r="85" spans="1:85" ht="13.2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</row>
    <row r="86" spans="1:85" ht="13.2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</row>
    <row r="87" spans="1:85" ht="13.2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</row>
    <row r="88" spans="1:85" ht="13.2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</row>
    <row r="89" spans="1:85" ht="13.2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</row>
    <row r="90" spans="1:85" ht="13.2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</row>
    <row r="91" spans="1:85" ht="13.2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</row>
    <row r="92" spans="1:85" ht="13.2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</row>
    <row r="93" spans="1:85" ht="13.2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</row>
    <row r="94" spans="1:85" ht="13.2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</row>
    <row r="95" spans="1:85" ht="13.2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</row>
    <row r="96" spans="1:85" ht="13.2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</row>
    <row r="97" spans="1:85" ht="13.2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</row>
    <row r="98" spans="1:85" ht="13.2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</row>
    <row r="99" spans="1:85" ht="13.2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</row>
    <row r="100" spans="1:85" ht="13.2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</row>
    <row r="101" spans="1:85" ht="13.2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</row>
    <row r="102" spans="1:85" ht="13.2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</row>
    <row r="103" spans="1:85" ht="13.2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</row>
    <row r="104" spans="1:85" ht="13.2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</row>
    <row r="105" spans="1:85" ht="13.2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</row>
    <row r="106" spans="1:85" ht="13.2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</row>
    <row r="107" spans="1:85" ht="13.2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</row>
    <row r="108" spans="1:85" ht="13.2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</row>
    <row r="109" spans="1:85" ht="13.2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</row>
    <row r="110" spans="1:85" ht="13.2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</row>
    <row r="111" spans="1:85" ht="13.2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</row>
    <row r="112" spans="1:85" ht="13.2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</row>
    <row r="113" spans="1:85" ht="13.2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</row>
    <row r="114" spans="1:85" ht="13.2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</row>
    <row r="115" spans="1:85" ht="13.2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</row>
    <row r="116" spans="1:85" ht="13.2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</row>
    <row r="117" spans="1:85" ht="13.2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</row>
    <row r="118" spans="1:85" ht="13.2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</row>
    <row r="119" spans="1:85" ht="13.2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</row>
    <row r="120" spans="1:85" ht="13.2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</row>
    <row r="121" spans="1:85" ht="13.2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</row>
    <row r="122" spans="1:85" ht="13.2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</row>
    <row r="123" spans="1:85" ht="13.2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</row>
    <row r="124" spans="1:85" ht="13.2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</row>
    <row r="125" spans="1:85" ht="13.2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</row>
    <row r="126" spans="1:85" ht="13.2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</row>
    <row r="127" spans="1:85" ht="13.2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</row>
    <row r="128" spans="1:85" ht="13.2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</row>
    <row r="129" spans="1:85" ht="13.2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</row>
    <row r="130" spans="1:85" ht="13.2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</row>
    <row r="131" spans="1:85" ht="13.2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</row>
    <row r="132" spans="1:85" ht="13.2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</row>
    <row r="133" spans="1:85" ht="13.2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</row>
    <row r="134" spans="1:85" ht="13.2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</row>
    <row r="135" spans="1:85" ht="13.2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</row>
    <row r="136" spans="1:85" ht="13.2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</row>
    <row r="137" spans="1:85" ht="13.2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</row>
    <row r="138" spans="1:85" ht="13.2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</row>
    <row r="139" spans="1:85" ht="13.2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</row>
    <row r="140" spans="1:85" ht="13.2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</row>
    <row r="141" spans="1:85" ht="13.2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</row>
    <row r="142" spans="1:85" ht="13.2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</row>
    <row r="143" spans="1:85" ht="13.2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</row>
    <row r="144" spans="1:85" ht="13.2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</row>
    <row r="145" spans="1:85" ht="13.2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</row>
    <row r="146" spans="1:85" ht="13.2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</row>
    <row r="147" spans="1:85" ht="13.2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</row>
    <row r="148" spans="1:85" ht="13.2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</row>
    <row r="149" spans="1:85" ht="13.2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</row>
    <row r="150" spans="1:85" ht="13.2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</row>
    <row r="151" spans="1:85" ht="13.2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</row>
    <row r="152" spans="1:85" ht="13.2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</row>
    <row r="153" spans="1:85" ht="13.2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</row>
    <row r="154" spans="1:85" ht="13.2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</row>
    <row r="155" spans="1:85" ht="13.2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</row>
    <row r="156" spans="1:85" ht="13.2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</row>
    <row r="157" spans="1:85" ht="13.2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</row>
    <row r="158" spans="1:85" ht="13.2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</row>
    <row r="159" spans="1:85" ht="13.2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</row>
  </sheetData>
  <sheetProtection selectLockedCells="1" selectUnlockedCells="1"/>
  <mergeCells count="14">
    <mergeCell ref="G4:H4"/>
    <mergeCell ref="I4:J4"/>
    <mergeCell ref="A6:J6"/>
    <mergeCell ref="A17:J17"/>
    <mergeCell ref="A22:J22"/>
    <mergeCell ref="A31:J31"/>
    <mergeCell ref="A1:J1"/>
    <mergeCell ref="A2:C2"/>
    <mergeCell ref="D2:J2"/>
    <mergeCell ref="A3:A5"/>
    <mergeCell ref="B3:B5"/>
    <mergeCell ref="C3:J3"/>
    <mergeCell ref="C4:D4"/>
    <mergeCell ref="E4:F4"/>
  </mergeCells>
  <pageMargins left="0.19652777777777777" right="0.19652777777777777" top="0.19652777777777777" bottom="0.19652777777777777" header="0.51180555555555551" footer="0.51180555555555551"/>
  <pageSetup paperSize="9" scale="66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view="pageBreakPreview"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view="pageBreakPreview"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OLE_LINK42</vt:lpstr>
      <vt:lpstr>Лист1!Print_Area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endrus</cp:lastModifiedBy>
  <cp:lastPrinted>2015-01-14T07:46:19Z</cp:lastPrinted>
  <dcterms:created xsi:type="dcterms:W3CDTF">2016-05-23T16:00:31Z</dcterms:created>
  <dcterms:modified xsi:type="dcterms:W3CDTF">2018-05-09T12:59:46Z</dcterms:modified>
</cp:coreProperties>
</file>